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filterPrivacy="1"/>
  <xr:revisionPtr revIDLastSave="0" documentId="13_ncr:1_{80A6DC90-AAA9-4F35-809D-811E3D014B51}" xr6:coauthVersionLast="34" xr6:coauthVersionMax="34" xr10:uidLastSave="{00000000-0000-0000-0000-000000000000}"/>
  <bookViews>
    <workbookView xWindow="0" yWindow="0" windowWidth="20490" windowHeight="7245" xr2:uid="{00000000-000D-0000-FFFF-FFFF00000000}"/>
  </bookViews>
  <sheets>
    <sheet name="Annexure -  Voting Share" sheetId="2" r:id="rId1"/>
    <sheet name="Sheet1" sheetId="1" r:id="rId2"/>
  </sheets>
  <definedNames>
    <definedName name="_xlnm._FilterDatabase" localSheetId="0" hidden="1">'Annexure -  Voting Share'!$A$7:$F$15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E16" i="2" l="1"/>
  <c r="F13" i="2" l="1"/>
  <c r="F14" i="2"/>
  <c r="F10" i="2"/>
  <c r="F12" i="2"/>
  <c r="F15" i="2"/>
  <c r="F11" i="2"/>
  <c r="F16" i="2" l="1"/>
</calcChain>
</file>

<file path=xl/sharedStrings.xml><?xml version="1.0" encoding="utf-8"?>
<sst xmlns="http://schemas.openxmlformats.org/spreadsheetml/2006/main" count="34" uniqueCount="33">
  <si>
    <t>(UNDER CORPORATE INSOLVENCY RESOLUTION PROCESS)</t>
  </si>
  <si>
    <t>S.No.</t>
  </si>
  <si>
    <t>Name of the Creditor</t>
  </si>
  <si>
    <t>Address of Creditor</t>
  </si>
  <si>
    <t>Voting Share</t>
  </si>
  <si>
    <t>Varrsana Ispat Limited</t>
  </si>
  <si>
    <t>Central Bank</t>
  </si>
  <si>
    <t>Corporate Finance Branch, 33 N.S Road, 1st Floor, Kolkata-700001</t>
  </si>
  <si>
    <t>Corporation Bank</t>
  </si>
  <si>
    <t>Corporate Banking Branch, Centre Point Building, 1st Floor, 21, Hemant Basu Sarani, Kolkata-700001</t>
  </si>
  <si>
    <t>Indian Overseas Bank</t>
  </si>
  <si>
    <t>2, Wood Street, Kolkata-700016</t>
  </si>
  <si>
    <t>SBER Bank</t>
  </si>
  <si>
    <t>UGF, Dr. Gopal Das Bhawan, 28 Barakhamba Road, New Delhi-110001</t>
  </si>
  <si>
    <t>UCO Bank</t>
  </si>
  <si>
    <t>Flagship Corporate Branch no 2, India Exchange Place, Kolkata-700001</t>
  </si>
  <si>
    <t>agmcfb3842@centralbank.co.in</t>
  </si>
  <si>
    <t>cb1127@corpbank.co.in</t>
  </si>
  <si>
    <t>iob0585@iob.in</t>
  </si>
  <si>
    <t>ankechko@sber.ru</t>
  </si>
  <si>
    <t>calind@ucobank.co.in</t>
  </si>
  <si>
    <t>E-mail id of Creditor</t>
  </si>
  <si>
    <t>Total (in Crores)</t>
  </si>
  <si>
    <t>Total</t>
  </si>
  <si>
    <t>United Bank of India</t>
  </si>
  <si>
    <t>Old court House Street Branch, Kolkata</t>
  </si>
  <si>
    <t>bmoch@unitedbank.co.in</t>
  </si>
  <si>
    <t>Secured</t>
  </si>
  <si>
    <t>Unsecured</t>
  </si>
  <si>
    <t>46-C Chowringhee Road, 1st Floor, Kolkata, West Bengal-700020</t>
  </si>
  <si>
    <t>Mahavir Tie-up Private Limited</t>
  </si>
  <si>
    <t>mahavirtieup@gmail.com</t>
  </si>
  <si>
    <t>List of Financial Creditors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</si>
</sst>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7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5" fontId="3" fillId="0" borderId="0" xfId="1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10" fontId="7" fillId="4" borderId="17" xfId="2" applyNumberFormat="1" applyFont="1" applyFill="1" applyBorder="1" applyAlignment="1">
      <alignment horizontal="center" vertical="center" wrapText="1"/>
    </xf>
    <xf numFmtId="10" fontId="3" fillId="0" borderId="20" xfId="2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0" fontId="10" fillId="0" borderId="16" xfId="3" applyFont="1" applyBorder="1" applyAlignment="1">
      <alignment vertical="center" wrapText="1"/>
    </xf>
    <xf numFmtId="0" fontId="10" fillId="0" borderId="16" xfId="3" applyFont="1" applyBorder="1" applyAlignment="1">
      <alignment vertical="center"/>
    </xf>
    <xf numFmtId="164" fontId="6" fillId="0" borderId="16" xfId="1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10" fillId="0" borderId="18" xfId="3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164" fontId="6" fillId="0" borderId="19" xfId="1" applyFont="1" applyBorder="1" applyAlignment="1">
      <alignment horizontal="center" vertical="center" wrapText="1"/>
    </xf>
    <xf numFmtId="0" fontId="0" fillId="0" borderId="20" xfId="0" applyBorder="1"/>
    <xf numFmtId="164" fontId="5" fillId="0" borderId="16" xfId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8" fillId="0" borderId="10" xfId="3" applyBorder="1"/>
    <xf numFmtId="164" fontId="5" fillId="0" borderId="19" xfId="1" applyFont="1" applyBorder="1" applyAlignment="1">
      <alignment horizontal="center" vertical="center" wrapText="1"/>
    </xf>
    <xf numFmtId="14" fontId="11" fillId="0" borderId="28" xfId="0" applyNumberFormat="1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4" fontId="11" fillId="0" borderId="25" xfId="0" applyNumberFormat="1" applyFont="1" applyFill="1" applyBorder="1" applyAlignment="1">
      <alignment horizontal="center" vertical="center" wrapText="1"/>
    </xf>
    <xf numFmtId="14" fontId="11" fillId="0" borderId="19" xfId="0" applyNumberFormat="1" applyFont="1" applyFill="1" applyBorder="1" applyAlignment="1">
      <alignment horizontal="center" vertical="center" wrapText="1"/>
    </xf>
    <xf numFmtId="14" fontId="11" fillId="0" borderId="21" xfId="0" applyNumberFormat="1" applyFont="1" applyFill="1" applyBorder="1" applyAlignment="1">
      <alignment horizontal="center" vertical="center" wrapText="1"/>
    </xf>
    <xf numFmtId="14" fontId="11" fillId="0" borderId="22" xfId="0" applyNumberFormat="1" applyFont="1" applyFill="1" applyBorder="1" applyAlignment="1">
      <alignment horizontal="center" vertical="center" wrapText="1"/>
    </xf>
    <xf numFmtId="14" fontId="11" fillId="0" borderId="2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5" fontId="2" fillId="0" borderId="4" xfId="1" applyNumberFormat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5" fontId="5" fillId="2" borderId="10" xfId="1" applyNumberFormat="1" applyFont="1" applyFill="1" applyBorder="1" applyAlignment="1">
      <alignment horizontal="center" vertical="center" wrapText="1"/>
    </xf>
    <xf numFmtId="165" fontId="5" fillId="2" borderId="13" xfId="1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</cellXfs>
  <cellStyles count="5">
    <cellStyle name="Comma" xfId="1" builtinId="3"/>
    <cellStyle name="Comma 3" xfId="4" xr:uid="{00000000-0005-0000-0000-000001000000}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iob0585@iob.in" TargetMode="External"/><Relationship Id="rId7" Type="http://schemas.openxmlformats.org/officeDocument/2006/relationships/hyperlink" Target="mailto:mahavirtieup@gmail.com" TargetMode="External"/><Relationship Id="rId2" Type="http://schemas.openxmlformats.org/officeDocument/2006/relationships/hyperlink" Target="mailto:cb1127@corpbank.co.in" TargetMode="External"/><Relationship Id="rId1" Type="http://schemas.openxmlformats.org/officeDocument/2006/relationships/hyperlink" Target="mailto:agmcfb3842@centralbank.co.in" TargetMode="External"/><Relationship Id="rId6" Type="http://schemas.openxmlformats.org/officeDocument/2006/relationships/hyperlink" Target="mailto:bmoch@unitedbank.co.in" TargetMode="External"/><Relationship Id="rId5" Type="http://schemas.openxmlformats.org/officeDocument/2006/relationships/hyperlink" Target="mailto:calind@ucobank.co.in" TargetMode="External"/><Relationship Id="rId4" Type="http://schemas.openxmlformats.org/officeDocument/2006/relationships/hyperlink" Target="mailto:ankechko@sber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D7" sqref="D7:D8"/>
    </sheetView>
  </sheetViews>
  <sheetFormatPr defaultRowHeight="15" x14ac:dyDescent="0.25"/>
  <cols>
    <col min="1" max="1" width="6.7109375" bestFit="1" customWidth="1"/>
    <col min="2" max="2" width="24.42578125" bestFit="1" customWidth="1"/>
    <col min="3" max="3" width="41.85546875" bestFit="1" customWidth="1"/>
    <col min="4" max="4" width="41.85546875" customWidth="1"/>
    <col min="5" max="5" width="22.5703125" customWidth="1"/>
    <col min="6" max="6" width="13.7109375" bestFit="1" customWidth="1"/>
  </cols>
  <sheetData>
    <row r="1" spans="1:6" ht="15.75" customHeight="1" x14ac:dyDescent="0.25">
      <c r="A1" s="34" t="s">
        <v>5</v>
      </c>
      <c r="B1" s="35"/>
      <c r="C1" s="35"/>
      <c r="D1" s="35"/>
      <c r="E1" s="35"/>
      <c r="F1" s="36"/>
    </row>
    <row r="2" spans="1:6" ht="15.75" customHeight="1" x14ac:dyDescent="0.25">
      <c r="A2" s="37" t="s">
        <v>0</v>
      </c>
      <c r="B2" s="38"/>
      <c r="C2" s="38"/>
      <c r="D2" s="38"/>
      <c r="E2" s="38"/>
      <c r="F2" s="39"/>
    </row>
    <row r="3" spans="1:6" ht="15.75" customHeight="1" x14ac:dyDescent="0.25">
      <c r="A3" s="40"/>
      <c r="B3" s="41"/>
      <c r="C3" s="41"/>
      <c r="D3" s="41"/>
      <c r="E3" s="41"/>
      <c r="F3" s="42"/>
    </row>
    <row r="4" spans="1:6" ht="15.75" x14ac:dyDescent="0.25">
      <c r="A4" s="1"/>
      <c r="B4" s="2"/>
      <c r="C4" s="2"/>
      <c r="D4" s="2"/>
      <c r="E4" s="3"/>
      <c r="F4" s="4"/>
    </row>
    <row r="5" spans="1:6" ht="21" x14ac:dyDescent="0.35">
      <c r="A5" s="43" t="s">
        <v>32</v>
      </c>
      <c r="B5" s="44"/>
      <c r="C5" s="44"/>
      <c r="D5" s="44"/>
      <c r="E5" s="44"/>
      <c r="F5" s="45"/>
    </row>
    <row r="6" spans="1:6" ht="15.75" x14ac:dyDescent="0.25">
      <c r="A6" s="5"/>
      <c r="B6" s="2"/>
      <c r="C6" s="2"/>
      <c r="D6" s="2"/>
      <c r="E6" s="3"/>
      <c r="F6" s="4"/>
    </row>
    <row r="7" spans="1:6" ht="15.75" customHeight="1" x14ac:dyDescent="0.25">
      <c r="A7" s="46" t="s">
        <v>1</v>
      </c>
      <c r="B7" s="48" t="s">
        <v>2</v>
      </c>
      <c r="C7" s="48" t="s">
        <v>3</v>
      </c>
      <c r="D7" s="48" t="s">
        <v>21</v>
      </c>
      <c r="E7" s="50" t="s">
        <v>22</v>
      </c>
      <c r="F7" s="52" t="s">
        <v>4</v>
      </c>
    </row>
    <row r="8" spans="1:6" ht="15.75" customHeight="1" x14ac:dyDescent="0.25">
      <c r="A8" s="47"/>
      <c r="B8" s="49"/>
      <c r="C8" s="49"/>
      <c r="D8" s="49"/>
      <c r="E8" s="51"/>
      <c r="F8" s="53"/>
    </row>
    <row r="9" spans="1:6" ht="15.75" customHeight="1" x14ac:dyDescent="0.25">
      <c r="A9" s="57" t="s">
        <v>27</v>
      </c>
      <c r="B9" s="58"/>
      <c r="C9" s="54"/>
      <c r="D9" s="55"/>
      <c r="E9" s="55"/>
      <c r="F9" s="56"/>
    </row>
    <row r="10" spans="1:6" ht="58.5" customHeight="1" x14ac:dyDescent="0.25">
      <c r="A10" s="6">
        <v>1</v>
      </c>
      <c r="B10" s="10" t="s">
        <v>10</v>
      </c>
      <c r="C10" s="10" t="s">
        <v>11</v>
      </c>
      <c r="D10" s="11" t="s">
        <v>18</v>
      </c>
      <c r="E10" s="13">
        <v>201.71015166400002</v>
      </c>
      <c r="F10" s="7">
        <f>E10/$E$16</f>
        <v>0.29405626840812388</v>
      </c>
    </row>
    <row r="11" spans="1:6" ht="50.25" customHeight="1" x14ac:dyDescent="0.25">
      <c r="A11" s="6">
        <v>2</v>
      </c>
      <c r="B11" s="10" t="s">
        <v>14</v>
      </c>
      <c r="C11" s="10" t="s">
        <v>15</v>
      </c>
      <c r="D11" s="12" t="s">
        <v>20</v>
      </c>
      <c r="E11" s="13">
        <v>184.77498347299999</v>
      </c>
      <c r="F11" s="7">
        <f t="shared" ref="F11:F15" si="0">E11/$E$16</f>
        <v>0.26936791077204064</v>
      </c>
    </row>
    <row r="12" spans="1:6" ht="56.25" customHeight="1" x14ac:dyDescent="0.25">
      <c r="A12" s="6">
        <v>3</v>
      </c>
      <c r="B12" s="9" t="s">
        <v>6</v>
      </c>
      <c r="C12" s="10" t="s">
        <v>7</v>
      </c>
      <c r="D12" s="11" t="s">
        <v>16</v>
      </c>
      <c r="E12" s="13">
        <v>137.32</v>
      </c>
      <c r="F12" s="7">
        <f t="shared" si="0"/>
        <v>0.20018728083188639</v>
      </c>
    </row>
    <row r="13" spans="1:6" ht="55.5" customHeight="1" x14ac:dyDescent="0.25">
      <c r="A13" s="6">
        <v>4</v>
      </c>
      <c r="B13" s="10" t="s">
        <v>8</v>
      </c>
      <c r="C13" s="10" t="s">
        <v>9</v>
      </c>
      <c r="D13" s="11" t="s">
        <v>17</v>
      </c>
      <c r="E13" s="13">
        <v>86.113843000000003</v>
      </c>
      <c r="F13" s="7">
        <f t="shared" si="0"/>
        <v>0.12553813044096981</v>
      </c>
    </row>
    <row r="14" spans="1:6" ht="55.5" customHeight="1" x14ac:dyDescent="0.25">
      <c r="A14" s="6">
        <v>5</v>
      </c>
      <c r="B14" s="10" t="s">
        <v>24</v>
      </c>
      <c r="C14" s="10" t="s">
        <v>25</v>
      </c>
      <c r="D14" s="11" t="s">
        <v>26</v>
      </c>
      <c r="E14" s="13">
        <v>45.22</v>
      </c>
      <c r="F14" s="7">
        <f t="shared" si="0"/>
        <v>6.59224354734773E-2</v>
      </c>
    </row>
    <row r="15" spans="1:6" ht="60" customHeight="1" x14ac:dyDescent="0.25">
      <c r="A15" s="6">
        <v>6</v>
      </c>
      <c r="B15" s="9" t="s">
        <v>12</v>
      </c>
      <c r="C15" s="14" t="s">
        <v>13</v>
      </c>
      <c r="D15" s="15" t="s">
        <v>19</v>
      </c>
      <c r="E15" s="13">
        <v>30.818688250999998</v>
      </c>
      <c r="F15" s="7">
        <f t="shared" si="0"/>
        <v>4.4927974073501999E-2</v>
      </c>
    </row>
    <row r="16" spans="1:6" ht="21.75" thickBot="1" x14ac:dyDescent="0.3">
      <c r="A16" s="31" t="s">
        <v>23</v>
      </c>
      <c r="B16" s="32"/>
      <c r="C16" s="32"/>
      <c r="D16" s="33"/>
      <c r="E16" s="20">
        <f>SUM(E10:E15)</f>
        <v>685.95766638800001</v>
      </c>
      <c r="F16" s="8">
        <f>SUM(F10:F15)</f>
        <v>1</v>
      </c>
    </row>
    <row r="17" spans="1:6" ht="15.75" x14ac:dyDescent="0.25">
      <c r="A17" s="17"/>
      <c r="B17" s="16" t="s">
        <v>28</v>
      </c>
      <c r="C17" s="27"/>
      <c r="D17" s="27"/>
      <c r="E17" s="27"/>
      <c r="F17" s="28"/>
    </row>
    <row r="18" spans="1:6" ht="38.25" thickBot="1" x14ac:dyDescent="0.3">
      <c r="A18" s="21">
        <v>1</v>
      </c>
      <c r="B18" s="22" t="s">
        <v>30</v>
      </c>
      <c r="C18" s="23" t="s">
        <v>29</v>
      </c>
      <c r="D18" s="24" t="s">
        <v>31</v>
      </c>
      <c r="E18" s="18">
        <v>15.15</v>
      </c>
      <c r="F18" s="19"/>
    </row>
    <row r="19" spans="1:6" ht="42.75" customHeight="1" thickBot="1" x14ac:dyDescent="0.3">
      <c r="A19" s="29" t="s">
        <v>23</v>
      </c>
      <c r="B19" s="30"/>
      <c r="C19" s="30"/>
      <c r="D19" s="30"/>
      <c r="E19" s="25">
        <f>E18+E16</f>
        <v>701.10766638799998</v>
      </c>
      <c r="F19" s="26"/>
    </row>
  </sheetData>
  <mergeCells count="15">
    <mergeCell ref="C17:F17"/>
    <mergeCell ref="A19:D19"/>
    <mergeCell ref="A16:D16"/>
    <mergeCell ref="A1:F1"/>
    <mergeCell ref="A2:F2"/>
    <mergeCell ref="A3:F3"/>
    <mergeCell ref="A5:F5"/>
    <mergeCell ref="A7:A8"/>
    <mergeCell ref="B7:B8"/>
    <mergeCell ref="C7:C8"/>
    <mergeCell ref="E7:E8"/>
    <mergeCell ref="F7:F8"/>
    <mergeCell ref="D7:D8"/>
    <mergeCell ref="C9:F9"/>
    <mergeCell ref="A9:B9"/>
  </mergeCells>
  <hyperlinks>
    <hyperlink ref="D12" r:id="rId1" xr:uid="{00000000-0004-0000-0000-000000000000}"/>
    <hyperlink ref="D13" r:id="rId2" xr:uid="{00000000-0004-0000-0000-000001000000}"/>
    <hyperlink ref="D10" r:id="rId3" xr:uid="{00000000-0004-0000-0000-000002000000}"/>
    <hyperlink ref="D15" r:id="rId4" xr:uid="{00000000-0004-0000-0000-000003000000}"/>
    <hyperlink ref="D11" r:id="rId5" xr:uid="{00000000-0004-0000-0000-000004000000}"/>
    <hyperlink ref="D14" r:id="rId6" xr:uid="{00000000-0004-0000-0000-000005000000}"/>
    <hyperlink ref="D18" r:id="rId7" xr:uid="{333E47E7-D00F-4DDD-9DED-3EEE9AC75C85}"/>
  </hyperlinks>
  <printOptions horizontalCentered="1"/>
  <pageMargins left="0.7" right="0.7" top="0.75" bottom="0.75" header="0.3" footer="0.3"/>
  <pageSetup paperSize="5" scale="86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-  Voting Share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2018-07-10T11:47:31Z</dcterms:modified>
</cp:coreProperties>
</file>